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<sst xmlns="http://schemas.openxmlformats.org/spreadsheetml/2006/main" count="63" uniqueCount="63">
  <si>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адрес жилого дома</t>
  </si>
  <si>
    <t>ул.Владимирская д.1</t>
  </si>
  <si>
    <t>ул.Владимирская д.2</t>
  </si>
  <si>
    <t>ул.Владимирская д.3А</t>
  </si>
  <si>
    <t>ул.Владимирская д.3Б</t>
  </si>
  <si>
    <t>ул.Владимирская д.3В</t>
  </si>
  <si>
    <t>ул.Владимирская д.4</t>
  </si>
  <si>
    <t>ул.Владимирская д.5А</t>
  </si>
  <si>
    <t>ул.Владимирская д.5Б</t>
  </si>
  <si>
    <t>ул.Никольская д.1</t>
  </si>
  <si>
    <t>ул.Никольская д.2А</t>
  </si>
  <si>
    <t>затраты по управлению мкд в том числе:</t>
  </si>
  <si>
    <t>ИТОГО</t>
  </si>
  <si>
    <t xml:space="preserve">администр-но-хоз-ые (руб)  </t>
  </si>
  <si>
    <t xml:space="preserve">ВДГО (руб) </t>
  </si>
  <si>
    <t xml:space="preserve">АДС инженерных сетей (руб) </t>
  </si>
  <si>
    <t xml:space="preserve">дератизация (руб) </t>
  </si>
  <si>
    <t xml:space="preserve">эл/энергия МОП (руб) </t>
  </si>
  <si>
    <t>фактические затраты (руб) :</t>
  </si>
  <si>
    <t>год постройки</t>
  </si>
  <si>
    <t>площадь м2</t>
  </si>
  <si>
    <t>Директор ООО "УК ПсковЖилСервис"                                                                                                                                                         А.В.Тарасов</t>
  </si>
  <si>
    <t>ул.Владимирская д.7</t>
  </si>
  <si>
    <t>ул.Владимирская д.7В</t>
  </si>
  <si>
    <t>ул.Владимирская д.7А</t>
  </si>
  <si>
    <t>ул.Никольская д.3</t>
  </si>
  <si>
    <t>ул.Никольская д.3А</t>
  </si>
  <si>
    <t xml:space="preserve">вывоз и за хранение ТБО, контейнера (руб) </t>
  </si>
  <si>
    <t xml:space="preserve">материалы </t>
  </si>
  <si>
    <t>ул.Владимирская д.3</t>
  </si>
  <si>
    <t>ул.Владимирская д.7Б</t>
  </si>
  <si>
    <t>ул.Кузбасской див.д.12</t>
  </si>
  <si>
    <t>ул.Кузбасской див.д.12А</t>
  </si>
  <si>
    <t>ул.Владимирская д.8</t>
  </si>
  <si>
    <t>ул.Никольская д.4</t>
  </si>
  <si>
    <t>ул.Никольская д.4А</t>
  </si>
  <si>
    <t>ул.Владимирская д.9В</t>
  </si>
  <si>
    <t>ул.Владимирская д.9</t>
  </si>
  <si>
    <t>ул.Владимирская д.9А</t>
  </si>
  <si>
    <t>ул.Владимирская д.9Б</t>
  </si>
  <si>
    <t>Александровский пр.2</t>
  </si>
  <si>
    <t>начислено за теплоэнергию</t>
  </si>
  <si>
    <t>оплачено за теплоэнергию</t>
  </si>
  <si>
    <t>начислено за вывоз ТБО (руб)</t>
  </si>
  <si>
    <t>начислено за т/о лифта (руб)</t>
  </si>
  <si>
    <t>начислено за ТО (руб)</t>
  </si>
  <si>
    <t>оплачено за ТО (руб)</t>
  </si>
  <si>
    <t>оплачено за вывоз ТБО (руб)</t>
  </si>
  <si>
    <t>оплачено за т/о лифтов (руб)</t>
  </si>
  <si>
    <t>Владимирская д.10</t>
  </si>
  <si>
    <t>Никольская д.5</t>
  </si>
  <si>
    <t>теплоэнергия</t>
  </si>
  <si>
    <t>за воду и сброс х/в (руб)</t>
  </si>
  <si>
    <t>Годовой отчет ООО "УК ПсковЖилСервис" по управлению   МКД    за 2018 год</t>
  </si>
  <si>
    <t>ул.Владимирская д.5В</t>
  </si>
  <si>
    <t>ул.Никольская д.5А</t>
  </si>
  <si>
    <t>ул.Окольная д.1</t>
  </si>
  <si>
    <t>ул.Окольная д.3</t>
  </si>
  <si>
    <t>начислено за освещение ЭЛЭН СОИ (руб)</t>
  </si>
  <si>
    <t>оплачено за освещение ЭЛЭН СОИ (руб)</t>
  </si>
  <si>
    <t>начислено за ХВ+кан-ция + ГВ СОИ+ХВ СОИ (руб)</t>
  </si>
  <si>
    <t>оплачено за ХВ+кан-ция +ГВ СОИ+ХВ СОИ (руб)</t>
  </si>
  <si>
    <t>задолженность жителей за предоставленные ЖКУ на 01.01.2019г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</si>
</sst>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14" fontId="4" fillId="0" borderId="12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5" xfId="0" applyFont="1" applyFill="1" applyBorder="1" applyAlignment="1">
      <alignment/>
    </xf>
    <xf numFmtId="14" fontId="4" fillId="0" borderId="1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zoomScalePageLayoutView="0" workbookViewId="0" topLeftCell="E4">
      <selection activeCell="S39" sqref="S39:AA39"/>
    </sheetView>
  </sheetViews>
  <sheetFormatPr defaultColWidth="9.00390625" defaultRowHeight="12.75"/>
  <cols>
    <col min="2" max="2" width="11.25390625" style="0" customWidth="1"/>
    <col min="3" max="3" width="9.125" style="0" customWidth="1"/>
    <col min="4" max="4" width="8.75390625" style="0" customWidth="1"/>
    <col min="5" max="5" width="11.125" style="6" customWidth="1"/>
    <col min="6" max="6" width="9.125" style="6" customWidth="1"/>
    <col min="7" max="7" width="0.875" style="6" customWidth="1"/>
    <col min="8" max="8" width="0.74609375" style="6" hidden="1" customWidth="1"/>
    <col min="9" max="9" width="10.875" style="6" customWidth="1"/>
    <col min="10" max="10" width="12.00390625" style="6" customWidth="1"/>
    <col min="11" max="11" width="10.00390625" style="6" customWidth="1"/>
    <col min="12" max="12" width="11.25390625" style="6" customWidth="1"/>
    <col min="13" max="13" width="10.75390625" style="6" customWidth="1"/>
    <col min="14" max="14" width="10.375" style="6" customWidth="1"/>
    <col min="15" max="15" width="10.375" style="0" customWidth="1"/>
    <col min="16" max="16" width="12.00390625" style="6" customWidth="1"/>
    <col min="17" max="17" width="10.625" style="6" customWidth="1"/>
    <col min="18" max="18" width="11.125" style="6" customWidth="1"/>
    <col min="19" max="19" width="12.00390625" style="6" bestFit="1" customWidth="1"/>
    <col min="20" max="20" width="11.00390625" style="6" bestFit="1" customWidth="1"/>
    <col min="21" max="21" width="9.75390625" style="6" bestFit="1" customWidth="1"/>
    <col min="22" max="22" width="11.875" style="6" customWidth="1"/>
    <col min="23" max="23" width="10.125" style="6" customWidth="1"/>
    <col min="24" max="24" width="11.375" style="6" customWidth="1"/>
    <col min="25" max="25" width="9.00390625" style="6" bestFit="1" customWidth="1"/>
    <col min="26" max="27" width="11.00390625" style="6" bestFit="1" customWidth="1"/>
    <col min="28" max="28" width="12.00390625" style="8" bestFit="1" customWidth="1"/>
    <col min="29" max="29" width="13.375" style="8" customWidth="1"/>
    <col min="30" max="30" width="10.75390625" style="0" customWidth="1"/>
  </cols>
  <sheetData>
    <row r="1" spans="1:25" ht="12.7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4" spans="1:29" s="16" customFormat="1" ht="10.5" customHeight="1">
      <c r="A4" s="45" t="s">
        <v>0</v>
      </c>
      <c r="B4" s="46"/>
      <c r="C4" s="41" t="s">
        <v>19</v>
      </c>
      <c r="D4" s="41" t="s">
        <v>20</v>
      </c>
      <c r="E4" s="41" t="s">
        <v>45</v>
      </c>
      <c r="F4" s="52" t="s">
        <v>43</v>
      </c>
      <c r="G4" s="52"/>
      <c r="H4" s="52"/>
      <c r="I4" s="41" t="s">
        <v>44</v>
      </c>
      <c r="J4" s="41" t="s">
        <v>60</v>
      </c>
      <c r="K4" s="41" t="s">
        <v>58</v>
      </c>
      <c r="L4" s="41" t="s">
        <v>41</v>
      </c>
      <c r="M4" s="41" t="s">
        <v>46</v>
      </c>
      <c r="N4" s="41" t="s">
        <v>47</v>
      </c>
      <c r="O4" s="41" t="s">
        <v>48</v>
      </c>
      <c r="P4" s="41" t="s">
        <v>61</v>
      </c>
      <c r="Q4" s="41" t="s">
        <v>59</v>
      </c>
      <c r="R4" s="52" t="s">
        <v>42</v>
      </c>
      <c r="S4" s="53" t="s">
        <v>11</v>
      </c>
      <c r="T4" s="54"/>
      <c r="U4" s="54"/>
      <c r="V4" s="54"/>
      <c r="W4" s="54"/>
      <c r="X4" s="54"/>
      <c r="Y4" s="54"/>
      <c r="Z4" s="13"/>
      <c r="AA4" s="13"/>
      <c r="AB4" s="14"/>
      <c r="AC4" s="15"/>
    </row>
    <row r="5" spans="1:29" s="16" customFormat="1" ht="78.75" customHeight="1">
      <c r="A5" s="47"/>
      <c r="B5" s="48"/>
      <c r="C5" s="42"/>
      <c r="D5" s="42"/>
      <c r="E5" s="42"/>
      <c r="F5" s="52"/>
      <c r="G5" s="52"/>
      <c r="H5" s="52"/>
      <c r="I5" s="51"/>
      <c r="J5" s="51"/>
      <c r="K5" s="51"/>
      <c r="L5" s="51"/>
      <c r="M5" s="51"/>
      <c r="N5" s="51"/>
      <c r="O5" s="51"/>
      <c r="P5" s="51"/>
      <c r="Q5" s="51"/>
      <c r="R5" s="52"/>
      <c r="S5" s="17" t="s">
        <v>13</v>
      </c>
      <c r="T5" s="17" t="s">
        <v>28</v>
      </c>
      <c r="U5" s="17" t="s">
        <v>14</v>
      </c>
      <c r="V5" s="18" t="s">
        <v>52</v>
      </c>
      <c r="W5" s="17" t="s">
        <v>15</v>
      </c>
      <c r="X5" s="17" t="s">
        <v>51</v>
      </c>
      <c r="Y5" s="17" t="s">
        <v>16</v>
      </c>
      <c r="Z5" s="12" t="s">
        <v>27</v>
      </c>
      <c r="AA5" s="12" t="s">
        <v>17</v>
      </c>
      <c r="AB5" s="19" t="s">
        <v>18</v>
      </c>
      <c r="AC5" s="19" t="s">
        <v>62</v>
      </c>
    </row>
    <row r="6" spans="1:29" s="16" customFormat="1" ht="12.75">
      <c r="A6" s="38" t="s">
        <v>1</v>
      </c>
      <c r="B6" s="39"/>
      <c r="C6" s="21">
        <v>2009</v>
      </c>
      <c r="D6" s="21">
        <v>3712.9</v>
      </c>
      <c r="E6" s="22">
        <v>662951.98</v>
      </c>
      <c r="F6" s="38">
        <v>117601.53</v>
      </c>
      <c r="G6" s="43"/>
      <c r="H6" s="16">
        <f>SUM(F6)</f>
        <v>117601.53</v>
      </c>
      <c r="I6" s="24">
        <v>133296.17</v>
      </c>
      <c r="J6" s="24">
        <v>239932.81</v>
      </c>
      <c r="K6" s="24">
        <v>87012.3</v>
      </c>
      <c r="L6" s="24">
        <v>0</v>
      </c>
      <c r="M6" s="24">
        <v>643996.6</v>
      </c>
      <c r="N6" s="16">
        <v>111791.6</v>
      </c>
      <c r="O6" s="22">
        <v>128894.51</v>
      </c>
      <c r="P6" s="24">
        <v>231255.97</v>
      </c>
      <c r="Q6" s="24">
        <v>85458.63</v>
      </c>
      <c r="R6" s="24">
        <v>0</v>
      </c>
      <c r="S6" s="22">
        <v>725704.18</v>
      </c>
      <c r="T6" s="22">
        <v>128095.05</v>
      </c>
      <c r="U6" s="22">
        <v>7630.7</v>
      </c>
      <c r="V6" s="24">
        <v>150632.35</v>
      </c>
      <c r="W6" s="22">
        <v>30928.46</v>
      </c>
      <c r="X6" s="22">
        <v>0</v>
      </c>
      <c r="Y6" s="22">
        <v>1151</v>
      </c>
      <c r="Z6" s="22">
        <v>95681.43</v>
      </c>
      <c r="AA6" s="22">
        <v>129134.66</v>
      </c>
      <c r="AB6" s="22">
        <v>1268957.83</v>
      </c>
      <c r="AC6" s="22">
        <v>156999.01</v>
      </c>
    </row>
    <row r="7" spans="1:29" s="16" customFormat="1" ht="12.75">
      <c r="A7" s="38" t="s">
        <v>2</v>
      </c>
      <c r="B7" s="39"/>
      <c r="C7" s="21">
        <v>2008</v>
      </c>
      <c r="D7" s="21">
        <v>6611.3</v>
      </c>
      <c r="E7" s="22">
        <v>1095360.07</v>
      </c>
      <c r="F7" s="40">
        <v>194304.89</v>
      </c>
      <c r="G7" s="40"/>
      <c r="H7" s="40"/>
      <c r="I7" s="24">
        <v>237349.21</v>
      </c>
      <c r="J7" s="24">
        <v>464706.1</v>
      </c>
      <c r="K7" s="24">
        <v>153195.72</v>
      </c>
      <c r="L7" s="24">
        <v>0</v>
      </c>
      <c r="M7" s="24">
        <v>1097066.06</v>
      </c>
      <c r="N7" s="24">
        <v>188371.09</v>
      </c>
      <c r="O7" s="22">
        <v>236656.82</v>
      </c>
      <c r="P7" s="24">
        <v>467762.63</v>
      </c>
      <c r="Q7" s="24">
        <v>151901.09</v>
      </c>
      <c r="R7" s="24">
        <v>0</v>
      </c>
      <c r="S7" s="22">
        <v>1094033.87</v>
      </c>
      <c r="T7" s="22">
        <v>228089.85</v>
      </c>
      <c r="U7" s="22">
        <v>11764</v>
      </c>
      <c r="V7" s="24">
        <v>268220.44</v>
      </c>
      <c r="W7" s="22">
        <v>55072.13</v>
      </c>
      <c r="X7" s="22">
        <v>0</v>
      </c>
      <c r="Y7" s="22">
        <v>2049.5</v>
      </c>
      <c r="Z7" s="22">
        <v>170373.2</v>
      </c>
      <c r="AA7" s="22">
        <v>229941.01</v>
      </c>
      <c r="AB7" s="16">
        <v>2059544</v>
      </c>
      <c r="AC7" s="22">
        <v>3158.3</v>
      </c>
    </row>
    <row r="8" spans="1:29" s="16" customFormat="1" ht="12.75">
      <c r="A8" s="38" t="s">
        <v>29</v>
      </c>
      <c r="B8" s="39"/>
      <c r="C8" s="21">
        <v>2009</v>
      </c>
      <c r="D8" s="21">
        <v>1444.9</v>
      </c>
      <c r="E8" s="22">
        <v>276486.78</v>
      </c>
      <c r="F8" s="40">
        <v>49045.99</v>
      </c>
      <c r="G8" s="40"/>
      <c r="H8" s="40"/>
      <c r="I8" s="24">
        <v>51872.21</v>
      </c>
      <c r="J8" s="24">
        <v>52385.8</v>
      </c>
      <c r="K8" s="24">
        <v>40657.44</v>
      </c>
      <c r="L8" s="24">
        <v>0</v>
      </c>
      <c r="M8" s="24">
        <v>220379.96</v>
      </c>
      <c r="N8" s="24">
        <v>37431.8</v>
      </c>
      <c r="O8" s="22">
        <v>42866.27</v>
      </c>
      <c r="P8" s="24">
        <v>46262.22</v>
      </c>
      <c r="Q8" s="24">
        <v>32806.76</v>
      </c>
      <c r="R8" s="24">
        <v>0</v>
      </c>
      <c r="S8" s="22">
        <v>283209.06</v>
      </c>
      <c r="T8" s="22">
        <v>49849.05</v>
      </c>
      <c r="U8" s="22">
        <v>1983.9</v>
      </c>
      <c r="V8" s="24">
        <v>58619.6</v>
      </c>
      <c r="W8" s="22">
        <v>12036.02</v>
      </c>
      <c r="X8" s="22">
        <v>0</v>
      </c>
      <c r="Y8" s="22">
        <v>447.92</v>
      </c>
      <c r="Z8" s="22">
        <v>37235.07</v>
      </c>
      <c r="AA8" s="22">
        <v>50442.85</v>
      </c>
      <c r="AB8" s="22">
        <v>493823.47</v>
      </c>
      <c r="AC8" s="22">
        <v>90701.21</v>
      </c>
    </row>
    <row r="9" spans="1:29" s="16" customFormat="1" ht="12.75">
      <c r="A9" s="38" t="s">
        <v>3</v>
      </c>
      <c r="B9" s="39"/>
      <c r="C9" s="21">
        <v>2009</v>
      </c>
      <c r="D9" s="21">
        <v>5020.5</v>
      </c>
      <c r="E9" s="22">
        <v>838605.86</v>
      </c>
      <c r="F9" s="40">
        <v>148760.15</v>
      </c>
      <c r="G9" s="40"/>
      <c r="H9" s="40"/>
      <c r="I9" s="24">
        <v>177772.86</v>
      </c>
      <c r="J9" s="24">
        <v>362287.67</v>
      </c>
      <c r="K9" s="24">
        <v>169222.2</v>
      </c>
      <c r="L9" s="24">
        <v>0</v>
      </c>
      <c r="M9" s="24">
        <v>790766.19</v>
      </c>
      <c r="N9" s="24">
        <v>135644.45</v>
      </c>
      <c r="O9" s="22">
        <v>166777.93</v>
      </c>
      <c r="P9" s="24">
        <v>371751.71</v>
      </c>
      <c r="Q9" s="24">
        <v>155245</v>
      </c>
      <c r="R9" s="24">
        <v>0</v>
      </c>
      <c r="S9" s="22">
        <v>983232.72</v>
      </c>
      <c r="T9" s="22">
        <v>173207.25</v>
      </c>
      <c r="U9" s="22">
        <v>8366.2</v>
      </c>
      <c r="V9" s="24">
        <v>203681.69</v>
      </c>
      <c r="W9" s="22">
        <v>41820.77</v>
      </c>
      <c r="X9" s="22">
        <v>0</v>
      </c>
      <c r="Y9" s="22">
        <v>1556.36</v>
      </c>
      <c r="Z9" s="22">
        <v>129378.29</v>
      </c>
      <c r="AA9" s="22">
        <v>174613</v>
      </c>
      <c r="AB9" s="22">
        <v>1715856.28</v>
      </c>
      <c r="AC9" s="22">
        <v>76463.46</v>
      </c>
    </row>
    <row r="10" spans="1:29" s="16" customFormat="1" ht="12.75">
      <c r="A10" s="38" t="s">
        <v>4</v>
      </c>
      <c r="B10" s="39"/>
      <c r="C10" s="21">
        <v>2008</v>
      </c>
      <c r="D10" s="21">
        <v>3750</v>
      </c>
      <c r="E10" s="22">
        <v>646399</v>
      </c>
      <c r="F10" s="40">
        <v>114655.12</v>
      </c>
      <c r="G10" s="40"/>
      <c r="H10" s="40"/>
      <c r="I10" s="24">
        <v>134626.8</v>
      </c>
      <c r="J10" s="24">
        <v>201841.01</v>
      </c>
      <c r="K10" s="24">
        <v>135366.9</v>
      </c>
      <c r="L10" s="24">
        <v>0</v>
      </c>
      <c r="M10" s="24">
        <v>543919.77</v>
      </c>
      <c r="N10" s="24">
        <v>90945.5</v>
      </c>
      <c r="O10" s="22">
        <v>113068.38</v>
      </c>
      <c r="P10" s="24">
        <v>193152.41</v>
      </c>
      <c r="Q10" s="24">
        <v>114280.13</v>
      </c>
      <c r="R10" s="24">
        <v>0</v>
      </c>
      <c r="S10" s="22">
        <v>735229.7</v>
      </c>
      <c r="T10" s="22">
        <v>129375</v>
      </c>
      <c r="U10" s="22">
        <v>5432.3</v>
      </c>
      <c r="V10" s="24">
        <v>152138</v>
      </c>
      <c r="W10" s="22">
        <v>31237.5</v>
      </c>
      <c r="X10" s="22">
        <v>0</v>
      </c>
      <c r="Y10" s="22">
        <v>1162.5</v>
      </c>
      <c r="Z10" s="22">
        <v>96637.5</v>
      </c>
      <c r="AA10" s="22">
        <v>130425</v>
      </c>
      <c r="AB10" s="22">
        <v>1281637.5</v>
      </c>
      <c r="AC10" s="22">
        <v>177522.64</v>
      </c>
    </row>
    <row r="11" spans="1:29" s="16" customFormat="1" ht="12.75">
      <c r="A11" s="38" t="s">
        <v>5</v>
      </c>
      <c r="B11" s="39"/>
      <c r="C11" s="21">
        <v>2008</v>
      </c>
      <c r="D11" s="21">
        <v>3883.2</v>
      </c>
      <c r="E11" s="22">
        <v>677316.42</v>
      </c>
      <c r="F11" s="40">
        <v>120149.46</v>
      </c>
      <c r="G11" s="40"/>
      <c r="H11" s="40"/>
      <c r="I11" s="24">
        <v>135388.84</v>
      </c>
      <c r="J11" s="24">
        <v>247098.32</v>
      </c>
      <c r="K11" s="24">
        <v>130964.34</v>
      </c>
      <c r="L11" s="24">
        <v>0</v>
      </c>
      <c r="M11" s="24">
        <v>665604.14</v>
      </c>
      <c r="N11" s="24">
        <v>112102.05</v>
      </c>
      <c r="O11" s="22">
        <v>128557.87</v>
      </c>
      <c r="P11" s="24">
        <v>244599.37</v>
      </c>
      <c r="Q11" s="24">
        <v>126927.79</v>
      </c>
      <c r="R11" s="24">
        <v>0</v>
      </c>
      <c r="S11" s="22">
        <v>759970.62</v>
      </c>
      <c r="T11" s="22">
        <v>133970.4</v>
      </c>
      <c r="U11" s="22">
        <v>7000.2</v>
      </c>
      <c r="V11" s="24">
        <v>157541.42</v>
      </c>
      <c r="W11" s="22">
        <v>32347.06</v>
      </c>
      <c r="X11" s="22">
        <v>0</v>
      </c>
      <c r="Y11" s="22">
        <v>1203.8</v>
      </c>
      <c r="Z11" s="22">
        <v>100070.06</v>
      </c>
      <c r="AA11" s="25">
        <v>135057.7</v>
      </c>
      <c r="AB11" s="22">
        <v>1327161.26</v>
      </c>
      <c r="AC11" s="22">
        <v>33126.16</v>
      </c>
    </row>
    <row r="12" spans="1:29" s="16" customFormat="1" ht="12.75">
      <c r="A12" s="38" t="s">
        <v>6</v>
      </c>
      <c r="B12" s="39"/>
      <c r="C12" s="21">
        <v>2008</v>
      </c>
      <c r="D12" s="21">
        <v>4406.4</v>
      </c>
      <c r="E12" s="22">
        <v>730052.29</v>
      </c>
      <c r="F12" s="40">
        <v>129503.46</v>
      </c>
      <c r="G12" s="40"/>
      <c r="H12" s="40"/>
      <c r="I12" s="24">
        <v>158192.4</v>
      </c>
      <c r="J12" s="24">
        <v>365511.06</v>
      </c>
      <c r="K12" s="24">
        <v>100910.22</v>
      </c>
      <c r="L12" s="24">
        <v>0</v>
      </c>
      <c r="M12" s="24">
        <v>695504.25</v>
      </c>
      <c r="N12" s="24">
        <v>121152.74</v>
      </c>
      <c r="O12" s="22">
        <v>150121.16</v>
      </c>
      <c r="P12" s="24">
        <v>340639.08</v>
      </c>
      <c r="Q12" s="24">
        <v>96641.59</v>
      </c>
      <c r="R12" s="24">
        <v>0</v>
      </c>
      <c r="S12" s="22">
        <v>862499.9</v>
      </c>
      <c r="T12" s="22">
        <v>152020.8</v>
      </c>
      <c r="U12" s="22">
        <v>7838.15</v>
      </c>
      <c r="V12" s="24">
        <v>178767.65</v>
      </c>
      <c r="W12" s="22">
        <v>36705.31</v>
      </c>
      <c r="X12" s="22">
        <v>0</v>
      </c>
      <c r="Y12" s="22">
        <v>1365.98</v>
      </c>
      <c r="Z12" s="22">
        <v>113522.93</v>
      </c>
      <c r="AA12" s="22">
        <v>153254.6</v>
      </c>
      <c r="AB12" s="22">
        <v>1505975.32</v>
      </c>
      <c r="AC12" s="22">
        <v>80110.61</v>
      </c>
    </row>
    <row r="13" spans="1:29" s="16" customFormat="1" ht="12.75">
      <c r="A13" s="49" t="s">
        <v>7</v>
      </c>
      <c r="B13" s="50"/>
      <c r="C13" s="28">
        <v>2011</v>
      </c>
      <c r="D13" s="27">
        <v>5267.9</v>
      </c>
      <c r="E13" s="22">
        <v>899244.76</v>
      </c>
      <c r="F13" s="40">
        <v>159517.14</v>
      </c>
      <c r="G13" s="40"/>
      <c r="H13" s="40"/>
      <c r="I13" s="24">
        <v>186546.22</v>
      </c>
      <c r="J13" s="24">
        <v>345145.24</v>
      </c>
      <c r="K13" s="24">
        <v>125098.26</v>
      </c>
      <c r="L13" s="24">
        <v>0</v>
      </c>
      <c r="M13" s="24">
        <v>880692.02</v>
      </c>
      <c r="N13" s="24">
        <v>151743.28</v>
      </c>
      <c r="O13" s="22">
        <v>181702.64</v>
      </c>
      <c r="P13" s="24">
        <v>338144.93</v>
      </c>
      <c r="Q13" s="24">
        <v>122416.06</v>
      </c>
      <c r="R13" s="24">
        <v>0</v>
      </c>
      <c r="S13" s="22">
        <v>1032501.21</v>
      </c>
      <c r="T13" s="22">
        <v>181742.55</v>
      </c>
      <c r="U13" s="22">
        <v>7961.72</v>
      </c>
      <c r="V13" s="24">
        <v>213718.7</v>
      </c>
      <c r="W13" s="22">
        <v>43881.61</v>
      </c>
      <c r="X13" s="22">
        <v>0</v>
      </c>
      <c r="Y13" s="22">
        <v>1633.05</v>
      </c>
      <c r="Z13" s="22">
        <v>135753.78</v>
      </c>
      <c r="AA13" s="22">
        <v>183217.56</v>
      </c>
      <c r="AB13" s="22">
        <v>1800410.18</v>
      </c>
      <c r="AC13" s="25">
        <v>40852.69</v>
      </c>
    </row>
    <row r="14" spans="1:29" s="16" customFormat="1" ht="12.75">
      <c r="A14" s="49" t="s">
        <v>8</v>
      </c>
      <c r="B14" s="50"/>
      <c r="C14" s="27">
        <v>2011</v>
      </c>
      <c r="D14" s="27">
        <v>3329.2</v>
      </c>
      <c r="E14" s="22">
        <v>566460.65</v>
      </c>
      <c r="F14" s="40">
        <v>100499.84</v>
      </c>
      <c r="G14" s="40"/>
      <c r="H14" s="40"/>
      <c r="I14" s="24">
        <v>119519.96</v>
      </c>
      <c r="J14" s="24">
        <v>270051.76</v>
      </c>
      <c r="K14" s="24">
        <v>99702.7</v>
      </c>
      <c r="L14" s="24">
        <v>0</v>
      </c>
      <c r="M14" s="24">
        <v>538222.34</v>
      </c>
      <c r="N14" s="24">
        <v>93317.04</v>
      </c>
      <c r="O14" s="22">
        <v>115642.5</v>
      </c>
      <c r="P14" s="24">
        <v>263632.42</v>
      </c>
      <c r="Q14" s="24">
        <v>94349.85</v>
      </c>
      <c r="R14" s="24">
        <v>0</v>
      </c>
      <c r="S14" s="22">
        <v>652425.42</v>
      </c>
      <c r="T14" s="22">
        <v>114857.4</v>
      </c>
      <c r="U14" s="22">
        <v>5124.87</v>
      </c>
      <c r="V14" s="24">
        <v>135065.64</v>
      </c>
      <c r="W14" s="22">
        <v>27732.24</v>
      </c>
      <c r="X14" s="22">
        <v>0</v>
      </c>
      <c r="Y14" s="22">
        <v>1032.05</v>
      </c>
      <c r="Z14" s="22">
        <v>85793.48</v>
      </c>
      <c r="AA14" s="22">
        <v>115789.58</v>
      </c>
      <c r="AB14" s="22">
        <v>1137820.68</v>
      </c>
      <c r="AC14" s="22">
        <v>51070.76</v>
      </c>
    </row>
    <row r="15" spans="1:29" s="16" customFormat="1" ht="12.75">
      <c r="A15" s="26" t="s">
        <v>54</v>
      </c>
      <c r="B15" s="27"/>
      <c r="C15" s="27">
        <v>2010</v>
      </c>
      <c r="D15" s="27">
        <v>7868.84</v>
      </c>
      <c r="E15" s="22">
        <v>123387.6</v>
      </c>
      <c r="F15" s="24">
        <v>22738.52</v>
      </c>
      <c r="G15" s="24"/>
      <c r="H15" s="24">
        <f>SUM(F15:G15)</f>
        <v>22738.52</v>
      </c>
      <c r="I15" s="24">
        <v>23924.47</v>
      </c>
      <c r="J15" s="24">
        <v>10840.57</v>
      </c>
      <c r="K15" s="24">
        <v>17605.76</v>
      </c>
      <c r="L15" s="24">
        <v>0</v>
      </c>
      <c r="M15" s="24">
        <v>60643.83</v>
      </c>
      <c r="N15" s="24">
        <v>11175.75</v>
      </c>
      <c r="O15" s="22">
        <v>13211.86</v>
      </c>
      <c r="P15" s="24">
        <v>3074.9</v>
      </c>
      <c r="Q15" s="24">
        <v>8653.07</v>
      </c>
      <c r="R15" s="24">
        <v>0</v>
      </c>
      <c r="S15" s="22">
        <v>1233460.38</v>
      </c>
      <c r="T15" s="22">
        <v>271474.98</v>
      </c>
      <c r="U15" s="22">
        <v>10714.2</v>
      </c>
      <c r="V15" s="24">
        <v>319238.84</v>
      </c>
      <c r="W15" s="22">
        <v>65547.44</v>
      </c>
      <c r="X15" s="22">
        <v>0</v>
      </c>
      <c r="Y15" s="22">
        <v>2439.34</v>
      </c>
      <c r="Z15" s="22">
        <v>202780</v>
      </c>
      <c r="AA15" s="22">
        <v>273678.26</v>
      </c>
      <c r="AB15" s="16">
        <v>2379333.44</v>
      </c>
      <c r="AC15" s="22">
        <v>124476.03</v>
      </c>
    </row>
    <row r="16" spans="1:29" s="16" customFormat="1" ht="12.75">
      <c r="A16" s="49" t="s">
        <v>22</v>
      </c>
      <c r="B16" s="50"/>
      <c r="C16" s="30">
        <v>41241</v>
      </c>
      <c r="D16" s="27">
        <v>1600.7</v>
      </c>
      <c r="E16" s="22">
        <v>265203.96</v>
      </c>
      <c r="F16" s="40">
        <v>47044.41</v>
      </c>
      <c r="G16" s="40"/>
      <c r="H16" s="40"/>
      <c r="I16" s="24">
        <v>57465.79</v>
      </c>
      <c r="J16" s="24">
        <v>106722.43</v>
      </c>
      <c r="K16" s="24">
        <v>55521.42</v>
      </c>
      <c r="L16" s="24">
        <v>0</v>
      </c>
      <c r="M16" s="24">
        <v>265868.76</v>
      </c>
      <c r="N16" s="24">
        <v>45138.53</v>
      </c>
      <c r="O16" s="22">
        <v>57265.09</v>
      </c>
      <c r="P16" s="24">
        <v>108039.01</v>
      </c>
      <c r="Q16" s="24">
        <v>55812.68</v>
      </c>
      <c r="R16" s="24">
        <v>0</v>
      </c>
      <c r="S16" s="22">
        <v>313368.16</v>
      </c>
      <c r="T16" s="22">
        <v>55224.15</v>
      </c>
      <c r="U16" s="25">
        <v>2786.1</v>
      </c>
      <c r="V16" s="24">
        <v>64940.4</v>
      </c>
      <c r="W16" s="22">
        <v>13333.83</v>
      </c>
      <c r="X16" s="22">
        <v>0</v>
      </c>
      <c r="Y16" s="22">
        <v>496.22</v>
      </c>
      <c r="Z16" s="22">
        <v>41250.04</v>
      </c>
      <c r="AA16" s="22">
        <v>55672.34</v>
      </c>
      <c r="AB16" s="22">
        <v>547071.24</v>
      </c>
      <c r="AC16" s="37">
        <v>-166.06</v>
      </c>
    </row>
    <row r="17" spans="1:29" s="16" customFormat="1" ht="12.75">
      <c r="A17" s="49" t="s">
        <v>24</v>
      </c>
      <c r="B17" s="50"/>
      <c r="C17" s="30">
        <v>41268</v>
      </c>
      <c r="D17" s="27">
        <v>5106</v>
      </c>
      <c r="E17" s="22">
        <v>897488.57</v>
      </c>
      <c r="F17" s="40">
        <v>159205.74</v>
      </c>
      <c r="G17" s="40"/>
      <c r="H17" s="24">
        <f>SUM(F17)</f>
        <v>159205.74</v>
      </c>
      <c r="I17" s="24">
        <v>183308.04</v>
      </c>
      <c r="J17" s="24">
        <v>354807.28</v>
      </c>
      <c r="K17" s="24">
        <v>165111.06</v>
      </c>
      <c r="L17" s="24">
        <v>0</v>
      </c>
      <c r="M17" s="24">
        <v>832079.27</v>
      </c>
      <c r="N17" s="24">
        <v>142006.81</v>
      </c>
      <c r="O17" s="22">
        <v>179399.11</v>
      </c>
      <c r="P17" s="24">
        <v>353164.27</v>
      </c>
      <c r="Q17" s="24">
        <v>153716.83</v>
      </c>
      <c r="R17" s="24">
        <v>0</v>
      </c>
      <c r="S17" s="22">
        <v>998629.26</v>
      </c>
      <c r="T17" s="22">
        <v>176157</v>
      </c>
      <c r="U17" s="22">
        <v>9856.8</v>
      </c>
      <c r="V17" s="24">
        <v>207150.42</v>
      </c>
      <c r="W17" s="22">
        <v>42532.98</v>
      </c>
      <c r="X17" s="22">
        <v>0</v>
      </c>
      <c r="Y17" s="22">
        <v>1582.86</v>
      </c>
      <c r="Z17" s="22">
        <v>131581.62</v>
      </c>
      <c r="AA17" s="22">
        <v>177586.68</v>
      </c>
      <c r="AB17" s="22">
        <v>1745077.62</v>
      </c>
      <c r="AC17" s="22">
        <v>258760.14</v>
      </c>
    </row>
    <row r="18" spans="1:29" s="16" customFormat="1" ht="12.75">
      <c r="A18" s="26" t="s">
        <v>30</v>
      </c>
      <c r="B18" s="27"/>
      <c r="C18" s="30">
        <v>41415</v>
      </c>
      <c r="D18" s="27">
        <v>3366.5</v>
      </c>
      <c r="E18" s="29">
        <v>541607.91</v>
      </c>
      <c r="F18" s="24">
        <v>96075.78</v>
      </c>
      <c r="G18" s="24"/>
      <c r="H18" s="24">
        <f>SUM(F18:G18)</f>
        <v>96075.78</v>
      </c>
      <c r="I18" s="24">
        <v>117359.26</v>
      </c>
      <c r="J18" s="24">
        <v>208828.82</v>
      </c>
      <c r="K18" s="24">
        <v>125070.78</v>
      </c>
      <c r="L18" s="24">
        <v>0</v>
      </c>
      <c r="M18" s="24">
        <v>554854.67</v>
      </c>
      <c r="N18" s="24">
        <v>92207.07</v>
      </c>
      <c r="O18" s="22">
        <v>119045.44</v>
      </c>
      <c r="P18" s="24">
        <v>201307.68</v>
      </c>
      <c r="Q18" s="24">
        <v>123357.6</v>
      </c>
      <c r="R18" s="24">
        <v>0</v>
      </c>
      <c r="S18" s="22">
        <v>659393.95</v>
      </c>
      <c r="T18" s="22">
        <v>116144.25</v>
      </c>
      <c r="U18" s="22">
        <v>5523.45</v>
      </c>
      <c r="V18" s="24">
        <v>136578.91</v>
      </c>
      <c r="W18" s="22">
        <v>28042.95</v>
      </c>
      <c r="X18" s="22">
        <v>0</v>
      </c>
      <c r="Y18" s="22">
        <v>1043.62</v>
      </c>
      <c r="Z18" s="22">
        <v>86754.71</v>
      </c>
      <c r="AA18" s="22">
        <v>117086.87</v>
      </c>
      <c r="AB18" s="22">
        <v>1150568.71</v>
      </c>
      <c r="AC18" s="22">
        <v>94245.87</v>
      </c>
    </row>
    <row r="19" spans="1:29" s="16" customFormat="1" ht="12.75">
      <c r="A19" s="49" t="s">
        <v>23</v>
      </c>
      <c r="B19" s="50"/>
      <c r="C19" s="30">
        <v>41180</v>
      </c>
      <c r="D19" s="27">
        <v>7125.6</v>
      </c>
      <c r="E19" s="25">
        <v>1248266.25</v>
      </c>
      <c r="F19" s="40">
        <v>221430.18</v>
      </c>
      <c r="G19" s="40"/>
      <c r="H19" s="24">
        <f aca="true" t="shared" si="0" ref="H19:H25">SUM(F19)</f>
        <v>221430.18</v>
      </c>
      <c r="I19" s="24">
        <v>255817.13</v>
      </c>
      <c r="J19" s="24">
        <v>539838.21</v>
      </c>
      <c r="K19" s="24">
        <v>213817.98</v>
      </c>
      <c r="L19" s="24">
        <v>0</v>
      </c>
      <c r="M19" s="24">
        <v>1256844.48</v>
      </c>
      <c r="N19" s="24">
        <v>215720.48</v>
      </c>
      <c r="O19" s="22">
        <v>255801.31</v>
      </c>
      <c r="P19" s="24">
        <v>558941.27</v>
      </c>
      <c r="Q19" s="24">
        <v>214731.01</v>
      </c>
      <c r="R19" s="24">
        <v>0</v>
      </c>
      <c r="S19" s="22">
        <v>1269758.54</v>
      </c>
      <c r="T19" s="22">
        <v>245833.2</v>
      </c>
      <c r="U19" s="22">
        <v>14285.7</v>
      </c>
      <c r="V19" s="24">
        <v>289085.6</v>
      </c>
      <c r="W19" s="22">
        <v>59356.25</v>
      </c>
      <c r="X19" s="22">
        <v>0</v>
      </c>
      <c r="Y19" s="22">
        <v>2208.94</v>
      </c>
      <c r="Z19" s="22">
        <v>183626.71</v>
      </c>
      <c r="AA19" s="22">
        <v>247828.37</v>
      </c>
      <c r="AB19" s="22">
        <v>2311983.31</v>
      </c>
      <c r="AC19" s="22">
        <v>198561.38</v>
      </c>
    </row>
    <row r="20" spans="1:29" s="16" customFormat="1" ht="12.75">
      <c r="A20" s="49" t="s">
        <v>33</v>
      </c>
      <c r="B20" s="39"/>
      <c r="C20" s="31">
        <v>41550</v>
      </c>
      <c r="D20" s="21">
        <v>8995.4</v>
      </c>
      <c r="E20" s="22">
        <v>1513271.43</v>
      </c>
      <c r="F20" s="40">
        <v>268439.65</v>
      </c>
      <c r="G20" s="40"/>
      <c r="H20" s="24">
        <f t="shared" si="0"/>
        <v>268439.65</v>
      </c>
      <c r="I20" s="24">
        <v>315791.67</v>
      </c>
      <c r="J20" s="24">
        <v>605995.57</v>
      </c>
      <c r="K20" s="24">
        <v>296699.28</v>
      </c>
      <c r="L20" s="24">
        <v>0</v>
      </c>
      <c r="M20" s="24">
        <v>1453804.66</v>
      </c>
      <c r="N20" s="24">
        <v>250433.71</v>
      </c>
      <c r="O20" s="22">
        <v>309300.45</v>
      </c>
      <c r="P20" s="24">
        <v>588554.64</v>
      </c>
      <c r="Q20" s="24">
        <v>285343.94</v>
      </c>
      <c r="R20" s="24">
        <v>0</v>
      </c>
      <c r="S20" s="22">
        <v>1262007.63</v>
      </c>
      <c r="T20" s="22">
        <v>310341.3</v>
      </c>
      <c r="U20" s="16">
        <v>14773.72</v>
      </c>
      <c r="V20" s="22">
        <v>364943.38</v>
      </c>
      <c r="W20" s="22">
        <v>74831.68</v>
      </c>
      <c r="X20" s="22">
        <v>0</v>
      </c>
      <c r="Y20" s="22">
        <v>2788.57</v>
      </c>
      <c r="Z20" s="22">
        <v>231811.56</v>
      </c>
      <c r="AA20" s="22">
        <v>312860.01</v>
      </c>
      <c r="AB20" s="22">
        <v>2574357.85</v>
      </c>
      <c r="AC20" s="22">
        <v>381199.85</v>
      </c>
    </row>
    <row r="21" spans="1:29" s="16" customFormat="1" ht="12.75">
      <c r="A21" s="38" t="s">
        <v>37</v>
      </c>
      <c r="B21" s="39"/>
      <c r="C21" s="31">
        <v>42018</v>
      </c>
      <c r="D21" s="21">
        <v>1605.2</v>
      </c>
      <c r="E21" s="22">
        <v>265949.51</v>
      </c>
      <c r="F21" s="40">
        <v>47176.56</v>
      </c>
      <c r="G21" s="40"/>
      <c r="H21" s="24">
        <f t="shared" si="0"/>
        <v>47176.56</v>
      </c>
      <c r="I21" s="24">
        <v>57627.52</v>
      </c>
      <c r="J21" s="24">
        <v>80019.38</v>
      </c>
      <c r="K21" s="24">
        <v>55658.88</v>
      </c>
      <c r="L21" s="24">
        <v>0</v>
      </c>
      <c r="M21" s="24">
        <v>252346.77</v>
      </c>
      <c r="N21" s="24">
        <v>42758.51</v>
      </c>
      <c r="O21" s="22">
        <v>54338.49</v>
      </c>
      <c r="P21" s="24">
        <v>79659.12</v>
      </c>
      <c r="Q21" s="24">
        <v>53063.72</v>
      </c>
      <c r="R21" s="24">
        <v>0</v>
      </c>
      <c r="S21" s="22">
        <v>314288.15</v>
      </c>
      <c r="T21" s="22">
        <v>55379.4</v>
      </c>
      <c r="U21" s="22">
        <v>2754.9</v>
      </c>
      <c r="V21" s="24">
        <v>65122.96</v>
      </c>
      <c r="W21" s="22">
        <v>13371.32</v>
      </c>
      <c r="X21" s="22">
        <v>0</v>
      </c>
      <c r="Y21" s="22">
        <v>497.61</v>
      </c>
      <c r="Z21" s="22">
        <v>41366</v>
      </c>
      <c r="AA21" s="22">
        <v>55828.86</v>
      </c>
      <c r="AB21" s="22">
        <v>548609.2</v>
      </c>
      <c r="AC21" s="22">
        <v>71441.8</v>
      </c>
    </row>
    <row r="22" spans="1:29" s="16" customFormat="1" ht="12.75">
      <c r="A22" s="38" t="s">
        <v>38</v>
      </c>
      <c r="B22" s="39"/>
      <c r="C22" s="31">
        <v>42040</v>
      </c>
      <c r="D22" s="21">
        <v>5109</v>
      </c>
      <c r="E22" s="22">
        <v>846459.18</v>
      </c>
      <c r="F22" s="40">
        <v>150154.24</v>
      </c>
      <c r="G22" s="40"/>
      <c r="H22" s="24">
        <f t="shared" si="0"/>
        <v>150154.24</v>
      </c>
      <c r="I22" s="24">
        <v>183415.62</v>
      </c>
      <c r="J22" s="24">
        <v>307567.75</v>
      </c>
      <c r="K22" s="24">
        <v>153098.64</v>
      </c>
      <c r="L22" s="24">
        <v>0</v>
      </c>
      <c r="M22" s="24">
        <v>799186.65</v>
      </c>
      <c r="N22" s="24">
        <v>137186.07</v>
      </c>
      <c r="O22" s="22">
        <v>172388.66</v>
      </c>
      <c r="P22" s="24">
        <v>300142.76</v>
      </c>
      <c r="Q22" s="24">
        <v>143720.95</v>
      </c>
      <c r="R22" s="24">
        <v>0</v>
      </c>
      <c r="S22" s="22">
        <v>999814</v>
      </c>
      <c r="T22" s="22">
        <v>176260.5</v>
      </c>
      <c r="U22" s="22">
        <v>9264.59</v>
      </c>
      <c r="V22" s="24">
        <v>207272.13</v>
      </c>
      <c r="W22" s="22">
        <v>42557.97</v>
      </c>
      <c r="X22" s="22">
        <v>0</v>
      </c>
      <c r="Y22" s="22">
        <v>1583.79</v>
      </c>
      <c r="Z22" s="22">
        <v>131658.93</v>
      </c>
      <c r="AA22" s="22">
        <v>177691.02</v>
      </c>
      <c r="AB22" s="22">
        <v>1746102.93</v>
      </c>
      <c r="AC22" s="22">
        <v>238224.58</v>
      </c>
    </row>
    <row r="23" spans="1:29" s="16" customFormat="1" ht="12.75">
      <c r="A23" s="38" t="s">
        <v>39</v>
      </c>
      <c r="B23" s="39"/>
      <c r="C23" s="31">
        <v>42136</v>
      </c>
      <c r="D23" s="21">
        <v>3269.9</v>
      </c>
      <c r="E23" s="22">
        <v>541757.02</v>
      </c>
      <c r="F23" s="40">
        <v>96102.25</v>
      </c>
      <c r="G23" s="40"/>
      <c r="H23" s="24">
        <f t="shared" si="0"/>
        <v>96102.25</v>
      </c>
      <c r="I23" s="24">
        <v>117390.91</v>
      </c>
      <c r="J23" s="24">
        <v>263633.43</v>
      </c>
      <c r="K23" s="24">
        <v>113949.84</v>
      </c>
      <c r="L23" s="24">
        <v>0</v>
      </c>
      <c r="M23" s="24">
        <v>548950</v>
      </c>
      <c r="N23" s="24">
        <v>93239.65</v>
      </c>
      <c r="O23" s="22">
        <v>118338.07</v>
      </c>
      <c r="P23" s="24">
        <v>253439.3</v>
      </c>
      <c r="Q23" s="24">
        <v>114431.78</v>
      </c>
      <c r="R23" s="24">
        <v>0</v>
      </c>
      <c r="S23" s="22">
        <v>640384.05</v>
      </c>
      <c r="T23" s="22">
        <v>112811.55</v>
      </c>
      <c r="U23" s="22">
        <v>5453.6</v>
      </c>
      <c r="V23" s="32">
        <v>132659.84</v>
      </c>
      <c r="W23" s="22">
        <v>27238.57</v>
      </c>
      <c r="X23" s="22">
        <v>0</v>
      </c>
      <c r="Y23" s="22">
        <v>1013.67</v>
      </c>
      <c r="Z23" s="22">
        <v>84265.32</v>
      </c>
      <c r="AA23" s="22">
        <v>113727.12</v>
      </c>
      <c r="AB23" s="22">
        <v>1117553.72</v>
      </c>
      <c r="AC23" s="22">
        <v>100536.9</v>
      </c>
    </row>
    <row r="24" spans="1:29" s="16" customFormat="1" ht="12.75">
      <c r="A24" s="38" t="s">
        <v>36</v>
      </c>
      <c r="B24" s="39"/>
      <c r="C24" s="31">
        <v>41922</v>
      </c>
      <c r="D24" s="21">
        <v>6445.7</v>
      </c>
      <c r="E24" s="22">
        <v>1067973.32</v>
      </c>
      <c r="F24" s="40">
        <v>189448.42</v>
      </c>
      <c r="G24" s="40"/>
      <c r="H24" s="24">
        <f t="shared" si="0"/>
        <v>189448.42</v>
      </c>
      <c r="I24" s="24">
        <v>231415.24</v>
      </c>
      <c r="J24" s="24">
        <v>470868.02</v>
      </c>
      <c r="K24" s="24">
        <v>214585.5</v>
      </c>
      <c r="L24" s="24">
        <v>0</v>
      </c>
      <c r="M24" s="24">
        <v>1056677.83</v>
      </c>
      <c r="N24" s="24">
        <v>178785.62</v>
      </c>
      <c r="O24" s="22">
        <v>227473.72</v>
      </c>
      <c r="P24" s="24">
        <v>454398.52</v>
      </c>
      <c r="Q24" s="24">
        <v>210282.86</v>
      </c>
      <c r="R24" s="24">
        <v>0</v>
      </c>
      <c r="S24" s="22">
        <v>1258051.18</v>
      </c>
      <c r="T24" s="22">
        <v>222376.65</v>
      </c>
      <c r="U24" s="22">
        <v>15039</v>
      </c>
      <c r="V24" s="24">
        <v>261502.05</v>
      </c>
      <c r="W24" s="22">
        <v>53692.68</v>
      </c>
      <c r="X24" s="22">
        <v>0</v>
      </c>
      <c r="Y24" s="22">
        <v>1998.2</v>
      </c>
      <c r="Z24" s="22">
        <v>166105.68</v>
      </c>
      <c r="AA24" s="22">
        <v>224181.45</v>
      </c>
      <c r="AB24" s="22">
        <v>2202946.89</v>
      </c>
      <c r="AC24" s="22">
        <v>236120.37</v>
      </c>
    </row>
    <row r="25" spans="1:29" s="16" customFormat="1" ht="12.75">
      <c r="A25" s="38" t="s">
        <v>49</v>
      </c>
      <c r="B25" s="39"/>
      <c r="C25" s="24">
        <v>2015</v>
      </c>
      <c r="D25" s="21">
        <v>8740.3</v>
      </c>
      <c r="E25" s="22">
        <v>1513224.86</v>
      </c>
      <c r="F25" s="38">
        <v>268479.47</v>
      </c>
      <c r="G25" s="39"/>
      <c r="H25" s="24">
        <f t="shared" si="0"/>
        <v>268479.47</v>
      </c>
      <c r="I25" s="24">
        <v>313806.22</v>
      </c>
      <c r="J25" s="24">
        <v>450762.1</v>
      </c>
      <c r="K25" s="24">
        <v>267339.42</v>
      </c>
      <c r="L25" s="24">
        <v>0</v>
      </c>
      <c r="M25" s="24">
        <v>1348223.42</v>
      </c>
      <c r="N25" s="24">
        <v>229764.88</v>
      </c>
      <c r="O25" s="22">
        <v>283484.61</v>
      </c>
      <c r="P25" s="24">
        <v>444775.37</v>
      </c>
      <c r="Q25" s="24">
        <v>240220.78</v>
      </c>
      <c r="R25" s="24">
        <v>0</v>
      </c>
      <c r="S25" s="22">
        <v>1087787.44</v>
      </c>
      <c r="T25" s="22">
        <v>301540.35</v>
      </c>
      <c r="U25" s="22">
        <v>14780.06</v>
      </c>
      <c r="V25" s="24">
        <v>354593.97</v>
      </c>
      <c r="W25" s="22">
        <v>72806.7</v>
      </c>
      <c r="X25" s="22">
        <v>0</v>
      </c>
      <c r="Y25" s="22">
        <v>2709.5</v>
      </c>
      <c r="Z25" s="22">
        <v>225237.53</v>
      </c>
      <c r="AA25" s="22">
        <v>303987.63</v>
      </c>
      <c r="AB25" s="16">
        <v>2363443.18</v>
      </c>
      <c r="AC25" s="22">
        <v>535622.48</v>
      </c>
    </row>
    <row r="26" spans="1:29" s="16" customFormat="1" ht="12.75">
      <c r="A26" s="38" t="s">
        <v>9</v>
      </c>
      <c r="B26" s="39"/>
      <c r="C26" s="21">
        <v>2009</v>
      </c>
      <c r="D26" s="21">
        <v>6551.3</v>
      </c>
      <c r="E26" s="22">
        <v>1085452.5</v>
      </c>
      <c r="F26" s="40">
        <v>192548.49</v>
      </c>
      <c r="G26" s="40"/>
      <c r="H26" s="40"/>
      <c r="I26" s="24">
        <v>235202.62</v>
      </c>
      <c r="J26" s="33">
        <v>559781.57</v>
      </c>
      <c r="K26" s="24">
        <v>227611.74</v>
      </c>
      <c r="L26" s="24">
        <v>0</v>
      </c>
      <c r="M26" s="24">
        <v>1107776.44</v>
      </c>
      <c r="N26" s="24">
        <v>187284.72</v>
      </c>
      <c r="O26" s="22">
        <v>236551.24</v>
      </c>
      <c r="P26" s="33">
        <v>551159.77</v>
      </c>
      <c r="Q26" s="24">
        <v>227830.45</v>
      </c>
      <c r="R26" s="24">
        <v>0</v>
      </c>
      <c r="S26" s="22">
        <v>1160048.29</v>
      </c>
      <c r="T26" s="22">
        <v>224447.32</v>
      </c>
      <c r="U26" s="22">
        <v>11986</v>
      </c>
      <c r="V26" s="24">
        <v>265786.24</v>
      </c>
      <c r="W26" s="22">
        <v>54572.33</v>
      </c>
      <c r="X26" s="22">
        <v>0</v>
      </c>
      <c r="Y26" s="22">
        <v>2084.02</v>
      </c>
      <c r="Z26" s="22">
        <v>168827</v>
      </c>
      <c r="AA26" s="22">
        <v>227854.21</v>
      </c>
      <c r="AB26" s="16">
        <v>2115605.41</v>
      </c>
      <c r="AC26" s="22">
        <v>10005.7</v>
      </c>
    </row>
    <row r="27" spans="1:29" s="16" customFormat="1" ht="12.75">
      <c r="A27" s="38" t="s">
        <v>10</v>
      </c>
      <c r="B27" s="39"/>
      <c r="C27" s="23">
        <v>2009</v>
      </c>
      <c r="D27" s="24">
        <v>5026.9</v>
      </c>
      <c r="E27" s="22">
        <v>832856.73</v>
      </c>
      <c r="F27" s="40">
        <v>147739.92</v>
      </c>
      <c r="G27" s="40"/>
      <c r="H27" s="40"/>
      <c r="I27" s="24">
        <v>180468.78</v>
      </c>
      <c r="J27" s="24">
        <v>308420.14</v>
      </c>
      <c r="K27" s="24">
        <v>155759.34</v>
      </c>
      <c r="L27" s="24">
        <v>0</v>
      </c>
      <c r="M27" s="24">
        <v>797428.26</v>
      </c>
      <c r="N27" s="24">
        <v>135404.92</v>
      </c>
      <c r="O27" s="22">
        <v>173918.54</v>
      </c>
      <c r="P27" s="24">
        <v>309975.78</v>
      </c>
      <c r="Q27" s="24">
        <v>147443.01</v>
      </c>
      <c r="R27" s="24">
        <v>0</v>
      </c>
      <c r="S27" s="22">
        <v>984319.01</v>
      </c>
      <c r="T27" s="22">
        <v>173428.05</v>
      </c>
      <c r="U27" s="22">
        <v>8544</v>
      </c>
      <c r="V27" s="24">
        <v>203941.33</v>
      </c>
      <c r="W27" s="22">
        <v>41874.08</v>
      </c>
      <c r="X27" s="22">
        <v>0</v>
      </c>
      <c r="Y27" s="22">
        <v>1558.35</v>
      </c>
      <c r="Z27" s="22">
        <v>129543.21</v>
      </c>
      <c r="AA27" s="22">
        <v>174835.58</v>
      </c>
      <c r="AB27" s="22">
        <v>1718043.61</v>
      </c>
      <c r="AC27" s="22">
        <v>61074.4</v>
      </c>
    </row>
    <row r="28" spans="1:29" s="16" customFormat="1" ht="12.75">
      <c r="A28" s="38" t="s">
        <v>25</v>
      </c>
      <c r="B28" s="39"/>
      <c r="C28" s="28">
        <v>2011</v>
      </c>
      <c r="D28" s="24">
        <v>5216.4</v>
      </c>
      <c r="E28" s="22">
        <v>864253.15</v>
      </c>
      <c r="F28" s="40">
        <v>153310.06</v>
      </c>
      <c r="G28" s="40"/>
      <c r="H28" s="24">
        <f>SUM(F28)</f>
        <v>153310.06</v>
      </c>
      <c r="I28" s="24">
        <v>187272</v>
      </c>
      <c r="J28" s="24">
        <v>367350.82</v>
      </c>
      <c r="K28" s="24">
        <v>135464.82</v>
      </c>
      <c r="L28" s="24">
        <v>0</v>
      </c>
      <c r="M28" s="24">
        <v>842248.97</v>
      </c>
      <c r="N28" s="24">
        <v>145171.15</v>
      </c>
      <c r="O28" s="22">
        <v>181817.75</v>
      </c>
      <c r="P28" s="24">
        <v>363993.82</v>
      </c>
      <c r="Q28" s="24">
        <v>132030.03</v>
      </c>
      <c r="R28" s="24">
        <v>0</v>
      </c>
      <c r="S28" s="22">
        <v>1019854.75</v>
      </c>
      <c r="T28" s="22">
        <v>179965.8</v>
      </c>
      <c r="U28" s="22">
        <v>10435.69</v>
      </c>
      <c r="V28" s="24">
        <v>211629.35</v>
      </c>
      <c r="W28" s="22">
        <v>43452.61</v>
      </c>
      <c r="X28" s="22">
        <v>0</v>
      </c>
      <c r="Y28" s="22">
        <v>1617.8</v>
      </c>
      <c r="Z28" s="22">
        <v>134426.63</v>
      </c>
      <c r="AA28" s="22">
        <v>181426.4</v>
      </c>
      <c r="AB28" s="22">
        <v>1782809.03</v>
      </c>
      <c r="AC28" s="22">
        <v>195699.19</v>
      </c>
    </row>
    <row r="29" spans="1:29" s="16" customFormat="1" ht="12.75">
      <c r="A29" s="38" t="s">
        <v>26</v>
      </c>
      <c r="B29" s="39"/>
      <c r="C29" s="34">
        <v>41075</v>
      </c>
      <c r="D29" s="24">
        <v>7787.8</v>
      </c>
      <c r="E29" s="22">
        <v>1290382.09</v>
      </c>
      <c r="F29" s="40">
        <v>228900.85</v>
      </c>
      <c r="G29" s="40"/>
      <c r="H29" s="24">
        <f>SUM(F29)</f>
        <v>228900.85</v>
      </c>
      <c r="I29" s="24">
        <v>279608.72</v>
      </c>
      <c r="J29" s="24">
        <v>507346.77</v>
      </c>
      <c r="K29" s="24">
        <v>252212.04</v>
      </c>
      <c r="L29" s="24">
        <v>0</v>
      </c>
      <c r="M29" s="24">
        <v>1262300.21</v>
      </c>
      <c r="N29" s="24">
        <v>215111.89</v>
      </c>
      <c r="O29" s="22">
        <v>272281.44</v>
      </c>
      <c r="P29" s="24">
        <v>520796.75</v>
      </c>
      <c r="Q29" s="24">
        <v>245548.97</v>
      </c>
      <c r="R29" s="24">
        <v>0</v>
      </c>
      <c r="S29" s="22">
        <v>1102058.97</v>
      </c>
      <c r="T29" s="22">
        <v>268679.1</v>
      </c>
      <c r="U29" s="22">
        <v>12942.92</v>
      </c>
      <c r="V29" s="24">
        <v>315951.05</v>
      </c>
      <c r="W29" s="22">
        <v>64705.86</v>
      </c>
      <c r="X29" s="22">
        <v>0</v>
      </c>
      <c r="Y29" s="22">
        <v>2414.22</v>
      </c>
      <c r="Z29" s="22">
        <v>200691.61</v>
      </c>
      <c r="AA29" s="22">
        <v>270859.68</v>
      </c>
      <c r="AB29" s="16">
        <v>2238303.41</v>
      </c>
      <c r="AC29" s="22">
        <v>271312.06</v>
      </c>
    </row>
    <row r="30" spans="1:29" s="16" customFormat="1" ht="12.75">
      <c r="A30" s="38" t="s">
        <v>34</v>
      </c>
      <c r="B30" s="39"/>
      <c r="C30" s="31">
        <v>41739</v>
      </c>
      <c r="D30" s="21">
        <v>5839.3</v>
      </c>
      <c r="E30" s="22">
        <v>1021170.44</v>
      </c>
      <c r="F30" s="40">
        <v>181130.98</v>
      </c>
      <c r="G30" s="40"/>
      <c r="H30" s="24">
        <f>SUM(F30)</f>
        <v>181130.98</v>
      </c>
      <c r="I30" s="24">
        <v>209519.17</v>
      </c>
      <c r="J30" s="24">
        <v>401346.96</v>
      </c>
      <c r="K30" s="24">
        <v>123634.26</v>
      </c>
      <c r="L30" s="24">
        <v>0</v>
      </c>
      <c r="M30" s="24">
        <v>974777.7</v>
      </c>
      <c r="N30" s="24">
        <v>166807.9</v>
      </c>
      <c r="O30" s="22">
        <v>206837.54</v>
      </c>
      <c r="P30" s="24">
        <v>384320.39</v>
      </c>
      <c r="Q30" s="24">
        <v>119124.6</v>
      </c>
      <c r="R30" s="24">
        <v>0</v>
      </c>
      <c r="S30" s="22">
        <v>1041783.67</v>
      </c>
      <c r="T30" s="22">
        <v>201455.85</v>
      </c>
      <c r="U30" s="22">
        <v>10779.7</v>
      </c>
      <c r="V30" s="24">
        <v>237657.18</v>
      </c>
      <c r="W30" s="22">
        <v>48641.37</v>
      </c>
      <c r="X30" s="22">
        <v>0</v>
      </c>
      <c r="Y30" s="22">
        <v>1810.18</v>
      </c>
      <c r="Z30" s="22">
        <v>150478.76</v>
      </c>
      <c r="AA30" s="22">
        <v>203090.85</v>
      </c>
      <c r="AB30" s="16">
        <v>1895697.56</v>
      </c>
      <c r="AC30" s="22">
        <v>266064.66</v>
      </c>
    </row>
    <row r="31" spans="1:29" s="16" customFormat="1" ht="12.75">
      <c r="A31" s="38" t="s">
        <v>35</v>
      </c>
      <c r="B31" s="39"/>
      <c r="C31" s="31">
        <v>41842</v>
      </c>
      <c r="D31" s="21">
        <v>6441.4</v>
      </c>
      <c r="E31" s="22">
        <v>1069729.52</v>
      </c>
      <c r="F31" s="40">
        <v>189759.92</v>
      </c>
      <c r="G31" s="40"/>
      <c r="H31" s="24">
        <f>SUM(F31)</f>
        <v>189759.92</v>
      </c>
      <c r="I31" s="24">
        <v>231796.14</v>
      </c>
      <c r="J31" s="24">
        <v>437256.69</v>
      </c>
      <c r="K31" s="24">
        <v>213954.9</v>
      </c>
      <c r="L31" s="24">
        <v>0</v>
      </c>
      <c r="M31" s="24">
        <v>1041335.47</v>
      </c>
      <c r="N31" s="24">
        <v>176649.16</v>
      </c>
      <c r="O31" s="22">
        <v>224130.66</v>
      </c>
      <c r="P31" s="24">
        <v>436820.24</v>
      </c>
      <c r="Q31" s="24">
        <v>204622.22</v>
      </c>
      <c r="R31" s="24">
        <v>0</v>
      </c>
      <c r="S31" s="22">
        <v>1057424.34</v>
      </c>
      <c r="T31" s="22">
        <v>222228.3</v>
      </c>
      <c r="U31" s="22">
        <v>14816.58</v>
      </c>
      <c r="V31" s="24">
        <v>261327.6</v>
      </c>
      <c r="W31" s="22">
        <v>53656.86</v>
      </c>
      <c r="X31" s="22">
        <v>0</v>
      </c>
      <c r="Y31" s="22">
        <v>1996.83</v>
      </c>
      <c r="Z31" s="22">
        <v>165994.87</v>
      </c>
      <c r="AA31" s="22">
        <v>224031.9</v>
      </c>
      <c r="AB31" s="16">
        <v>2001477.28</v>
      </c>
      <c r="AC31" s="22">
        <v>248699.34</v>
      </c>
    </row>
    <row r="32" spans="1:29" s="16" customFormat="1" ht="12.75">
      <c r="A32" s="38" t="s">
        <v>50</v>
      </c>
      <c r="B32" s="39"/>
      <c r="C32" s="31">
        <v>42675</v>
      </c>
      <c r="D32" s="21">
        <v>6003</v>
      </c>
      <c r="E32" s="22">
        <v>1064641.85</v>
      </c>
      <c r="F32" s="38">
        <v>188968.42</v>
      </c>
      <c r="G32" s="39"/>
      <c r="H32" s="24">
        <f>SUM(F32)</f>
        <v>188968.42</v>
      </c>
      <c r="I32" s="24">
        <v>215507.89</v>
      </c>
      <c r="J32" s="24">
        <v>207387.71</v>
      </c>
      <c r="K32" s="24">
        <v>149468.13</v>
      </c>
      <c r="L32" s="24">
        <v>0</v>
      </c>
      <c r="M32" s="24">
        <v>939713.57</v>
      </c>
      <c r="N32" s="24">
        <v>158592.84</v>
      </c>
      <c r="O32" s="22">
        <v>187580.59</v>
      </c>
      <c r="P32" s="24">
        <v>196209.93</v>
      </c>
      <c r="Q32" s="24">
        <v>132615.38</v>
      </c>
      <c r="R32" s="24">
        <v>0</v>
      </c>
      <c r="S32" s="25">
        <v>1178123.82</v>
      </c>
      <c r="T32" s="22">
        <v>207103.5</v>
      </c>
      <c r="U32" s="22">
        <v>7528.7</v>
      </c>
      <c r="V32" s="24">
        <v>243541.71</v>
      </c>
      <c r="W32" s="22">
        <v>50004.99</v>
      </c>
      <c r="X32" s="22">
        <v>0</v>
      </c>
      <c r="Y32" s="22">
        <v>1860.93</v>
      </c>
      <c r="Z32" s="22">
        <v>154697.31</v>
      </c>
      <c r="AA32" s="22">
        <v>208784.35</v>
      </c>
      <c r="AB32" s="22">
        <v>2051645.31</v>
      </c>
      <c r="AC32" s="22">
        <v>400230.11</v>
      </c>
    </row>
    <row r="33" spans="1:29" s="16" customFormat="1" ht="12.75">
      <c r="A33" s="20" t="s">
        <v>55</v>
      </c>
      <c r="B33" s="21"/>
      <c r="C33" s="34">
        <v>43147</v>
      </c>
      <c r="D33" s="21">
        <v>7306.6</v>
      </c>
      <c r="E33" s="22">
        <v>1022672</v>
      </c>
      <c r="F33" s="24">
        <v>188463.9</v>
      </c>
      <c r="G33" s="24"/>
      <c r="H33" s="24">
        <f>SUM(F33:G33)</f>
        <v>188463.9</v>
      </c>
      <c r="I33" s="24">
        <v>222800.4</v>
      </c>
      <c r="J33" s="24">
        <v>152936.26</v>
      </c>
      <c r="K33" s="24">
        <v>163198.42</v>
      </c>
      <c r="L33" s="24">
        <v>0</v>
      </c>
      <c r="M33" s="24">
        <v>808480.99</v>
      </c>
      <c r="N33" s="24">
        <v>148915.99</v>
      </c>
      <c r="O33" s="22">
        <v>170908.03</v>
      </c>
      <c r="P33" s="33">
        <v>131034.2</v>
      </c>
      <c r="Q33" s="24">
        <v>129079.55</v>
      </c>
      <c r="R33" s="24">
        <v>0</v>
      </c>
      <c r="S33" s="22">
        <v>1131622.83</v>
      </c>
      <c r="T33" s="22">
        <v>252077.7</v>
      </c>
      <c r="U33" s="22">
        <v>11503.73</v>
      </c>
      <c r="V33" s="24">
        <v>296428.76</v>
      </c>
      <c r="W33" s="22">
        <v>60863.98</v>
      </c>
      <c r="X33" s="22">
        <v>0</v>
      </c>
      <c r="Y33" s="22">
        <v>2265.05</v>
      </c>
      <c r="Z33" s="22">
        <v>188291.08</v>
      </c>
      <c r="AA33" s="22">
        <v>254123.55</v>
      </c>
      <c r="AB33" s="16">
        <v>2197176.68</v>
      </c>
      <c r="AC33" s="22">
        <v>550116.12</v>
      </c>
    </row>
    <row r="34" spans="1:29" s="16" customFormat="1" ht="12.75">
      <c r="A34" s="38" t="s">
        <v>31</v>
      </c>
      <c r="B34" s="39"/>
      <c r="C34" s="24">
        <v>2010</v>
      </c>
      <c r="D34" s="21">
        <v>6284</v>
      </c>
      <c r="E34" s="22">
        <v>1042534.74</v>
      </c>
      <c r="F34" s="40">
        <v>184935.03</v>
      </c>
      <c r="G34" s="40"/>
      <c r="H34" s="24">
        <f>SUM(F34)</f>
        <v>184935.03</v>
      </c>
      <c r="I34" s="24">
        <v>225902.64</v>
      </c>
      <c r="J34" s="24">
        <v>429116.95</v>
      </c>
      <c r="K34" s="24">
        <v>200351.94</v>
      </c>
      <c r="L34" s="24">
        <v>0</v>
      </c>
      <c r="M34" s="24">
        <v>1038338.42</v>
      </c>
      <c r="N34" s="24">
        <v>182249.8</v>
      </c>
      <c r="O34" s="22">
        <v>228318.61</v>
      </c>
      <c r="P34" s="33">
        <v>427036.7</v>
      </c>
      <c r="Q34" s="24">
        <v>200283.31</v>
      </c>
      <c r="R34" s="24">
        <v>0</v>
      </c>
      <c r="S34" s="22">
        <v>1141458.96</v>
      </c>
      <c r="T34" s="22">
        <v>216798</v>
      </c>
      <c r="U34" s="22">
        <v>0</v>
      </c>
      <c r="V34" s="24">
        <v>254941.88</v>
      </c>
      <c r="W34" s="22">
        <v>52345.72</v>
      </c>
      <c r="X34" s="22">
        <v>0</v>
      </c>
      <c r="Y34" s="22">
        <v>1948.04</v>
      </c>
      <c r="Z34" s="22">
        <v>161631.56</v>
      </c>
      <c r="AA34" s="22">
        <v>218557.52</v>
      </c>
      <c r="AB34" s="16">
        <v>2047681.68</v>
      </c>
      <c r="AC34" s="22">
        <v>191549.49</v>
      </c>
    </row>
    <row r="35" spans="1:29" s="16" customFormat="1" ht="12.75">
      <c r="A35" s="38" t="s">
        <v>32</v>
      </c>
      <c r="B35" s="39"/>
      <c r="C35" s="24">
        <v>2010</v>
      </c>
      <c r="D35" s="21">
        <v>5117.2</v>
      </c>
      <c r="E35" s="22">
        <v>850680.26</v>
      </c>
      <c r="F35" s="40">
        <v>150896.76</v>
      </c>
      <c r="G35" s="40"/>
      <c r="H35" s="24">
        <f>SUM(F35)</f>
        <v>150896.76</v>
      </c>
      <c r="I35" s="24">
        <v>184329.24</v>
      </c>
      <c r="J35" s="24">
        <v>363560.1</v>
      </c>
      <c r="K35" s="24">
        <v>179188.74</v>
      </c>
      <c r="L35" s="24">
        <v>0</v>
      </c>
      <c r="M35" s="24">
        <v>872768.5</v>
      </c>
      <c r="N35" s="24">
        <v>151581.5</v>
      </c>
      <c r="O35" s="22">
        <v>188572.68</v>
      </c>
      <c r="P35" s="24">
        <v>372681.56</v>
      </c>
      <c r="Q35" s="24">
        <v>183513.87</v>
      </c>
      <c r="R35" s="24">
        <v>0</v>
      </c>
      <c r="S35" s="22">
        <v>990698.17</v>
      </c>
      <c r="T35" s="22">
        <v>176543.4</v>
      </c>
      <c r="U35" s="22">
        <v>0</v>
      </c>
      <c r="V35" s="24">
        <v>207604.8</v>
      </c>
      <c r="W35" s="22">
        <v>42626.28</v>
      </c>
      <c r="X35" s="22">
        <v>0</v>
      </c>
      <c r="Y35" s="22">
        <v>1586.33</v>
      </c>
      <c r="Z35" s="22">
        <v>131870.24</v>
      </c>
      <c r="AA35" s="22">
        <v>177976.22</v>
      </c>
      <c r="AB35" s="16">
        <v>1728905.44</v>
      </c>
      <c r="AC35" s="22">
        <v>110433.75</v>
      </c>
    </row>
    <row r="36" spans="1:29" s="16" customFormat="1" ht="11.25" customHeight="1">
      <c r="A36" s="38" t="s">
        <v>40</v>
      </c>
      <c r="B36" s="39"/>
      <c r="C36" s="31">
        <v>42248</v>
      </c>
      <c r="D36" s="21">
        <v>5020</v>
      </c>
      <c r="E36" s="22">
        <v>831547.89</v>
      </c>
      <c r="F36" s="40">
        <v>147508.21</v>
      </c>
      <c r="G36" s="40"/>
      <c r="H36" s="40"/>
      <c r="I36" s="24">
        <v>180185.34</v>
      </c>
      <c r="J36" s="24">
        <v>315680.08</v>
      </c>
      <c r="K36" s="24">
        <v>178960.74</v>
      </c>
      <c r="L36" s="24">
        <v>1400000.1</v>
      </c>
      <c r="M36" s="24">
        <v>771145.23</v>
      </c>
      <c r="N36" s="24">
        <v>130994.34</v>
      </c>
      <c r="O36" s="22">
        <v>166105.08</v>
      </c>
      <c r="P36" s="24">
        <v>303265.73</v>
      </c>
      <c r="Q36" s="24">
        <v>163302.31</v>
      </c>
      <c r="R36" s="24">
        <v>1344711.65</v>
      </c>
      <c r="S36" s="22">
        <v>998725.9</v>
      </c>
      <c r="T36" s="22">
        <v>173190</v>
      </c>
      <c r="U36" s="22">
        <v>10674.3</v>
      </c>
      <c r="V36" s="24">
        <v>203661.4</v>
      </c>
      <c r="W36" s="22">
        <v>41816.6</v>
      </c>
      <c r="X36" s="32">
        <v>1105432.39</v>
      </c>
      <c r="Y36" s="22">
        <v>1656.2</v>
      </c>
      <c r="Z36" s="22">
        <v>129365.4</v>
      </c>
      <c r="AA36" s="22">
        <v>174595.6</v>
      </c>
      <c r="AB36" s="16">
        <v>2839117.79</v>
      </c>
      <c r="AC36" s="22">
        <v>174358.02</v>
      </c>
    </row>
    <row r="37" spans="1:29" s="16" customFormat="1" ht="12.75">
      <c r="A37" s="38" t="s">
        <v>56</v>
      </c>
      <c r="B37" s="39"/>
      <c r="C37" s="31">
        <v>42325</v>
      </c>
      <c r="D37" s="21">
        <v>5055.4</v>
      </c>
      <c r="E37" s="22">
        <v>838438.25</v>
      </c>
      <c r="F37" s="40">
        <v>148736.35</v>
      </c>
      <c r="G37" s="40"/>
      <c r="H37" s="24">
        <f>SUM(F37)</f>
        <v>148736.35</v>
      </c>
      <c r="I37" s="24">
        <v>181492.21</v>
      </c>
      <c r="J37" s="24">
        <v>332263.24</v>
      </c>
      <c r="K37" s="24">
        <v>175040.52</v>
      </c>
      <c r="L37" s="24">
        <v>1411602.28</v>
      </c>
      <c r="M37" s="24">
        <v>770990.18</v>
      </c>
      <c r="N37" s="24">
        <v>132085.48</v>
      </c>
      <c r="O37" s="22">
        <v>166264.35</v>
      </c>
      <c r="P37" s="24">
        <v>322686.95</v>
      </c>
      <c r="Q37" s="24">
        <v>161050.97</v>
      </c>
      <c r="R37" s="24">
        <v>1316028.52</v>
      </c>
      <c r="S37" s="22">
        <v>875051.38</v>
      </c>
      <c r="T37" s="22">
        <v>174411.3</v>
      </c>
      <c r="U37" s="22">
        <v>10241.18</v>
      </c>
      <c r="V37" s="24">
        <v>205097.58</v>
      </c>
      <c r="W37" s="22">
        <v>42111.48</v>
      </c>
      <c r="X37" s="22">
        <v>1113200</v>
      </c>
      <c r="Y37" s="22">
        <v>1567.17</v>
      </c>
      <c r="Z37" s="22">
        <v>130277.66</v>
      </c>
      <c r="AA37" s="22">
        <v>175826.81</v>
      </c>
      <c r="AB37" s="16">
        <v>2727784.56</v>
      </c>
      <c r="AC37" s="22">
        <v>367202.75</v>
      </c>
    </row>
    <row r="38" spans="1:29" s="16" customFormat="1" ht="12.75">
      <c r="A38" s="20" t="s">
        <v>57</v>
      </c>
      <c r="B38" s="23"/>
      <c r="C38" s="31">
        <v>43098</v>
      </c>
      <c r="D38" s="21">
        <v>4773.8</v>
      </c>
      <c r="E38" s="22">
        <v>667856</v>
      </c>
      <c r="F38" s="24">
        <v>123076.4</v>
      </c>
      <c r="G38" s="24"/>
      <c r="H38" s="24">
        <f>SUM(F38:G38)</f>
        <v>123076.4</v>
      </c>
      <c r="I38" s="24">
        <v>145499.6</v>
      </c>
      <c r="J38" s="24">
        <v>141323.76</v>
      </c>
      <c r="K38" s="24">
        <v>112321.42</v>
      </c>
      <c r="L38" s="24">
        <v>1112266.44</v>
      </c>
      <c r="M38" s="24">
        <v>536338.03</v>
      </c>
      <c r="N38" s="24">
        <v>98764.39</v>
      </c>
      <c r="O38" s="22">
        <v>116757.56</v>
      </c>
      <c r="P38" s="24">
        <v>124619.47</v>
      </c>
      <c r="Q38" s="24">
        <v>90135.31</v>
      </c>
      <c r="R38" s="24">
        <v>902409.94</v>
      </c>
      <c r="S38" s="22">
        <v>784474.98</v>
      </c>
      <c r="T38" s="22">
        <v>164696.1</v>
      </c>
      <c r="U38" s="22">
        <v>7208.5</v>
      </c>
      <c r="V38" s="24">
        <v>193673.07</v>
      </c>
      <c r="W38" s="22">
        <v>39765.75</v>
      </c>
      <c r="X38" s="22">
        <v>1051190.76</v>
      </c>
      <c r="Y38" s="22">
        <v>1478.88</v>
      </c>
      <c r="Z38" s="22">
        <v>123020.83</v>
      </c>
      <c r="AA38" s="22">
        <v>166032.76</v>
      </c>
      <c r="AB38" s="16">
        <v>2531541.63</v>
      </c>
      <c r="AC38" s="22">
        <v>556395.32</v>
      </c>
    </row>
    <row r="39" spans="1:29" s="16" customFormat="1" ht="12.75">
      <c r="A39" s="38" t="s">
        <v>12</v>
      </c>
      <c r="B39" s="43"/>
      <c r="C39" s="22"/>
      <c r="D39" s="35">
        <f>SUM(D6:D38)</f>
        <v>173082.53999999998</v>
      </c>
      <c r="E39" s="36">
        <f>SUM(E6:E38)</f>
        <v>27699682.84</v>
      </c>
      <c r="F39" s="40">
        <f>SUM(F6:F38)</f>
        <v>4926308.09</v>
      </c>
      <c r="G39" s="40"/>
      <c r="H39" s="22">
        <f>SUM(F39)</f>
        <v>4926308.09</v>
      </c>
      <c r="I39" s="22">
        <f>SUM(I6:I38)</f>
        <v>5871471.289999999</v>
      </c>
      <c r="J39" s="22">
        <f>SUM(J6:J38)</f>
        <v>10472614.379999999</v>
      </c>
      <c r="K39" s="22">
        <f>SUM(K6:K38)</f>
        <v>4987755.649999999</v>
      </c>
      <c r="L39" s="24">
        <f>SUM(L36:L38)</f>
        <v>3923868.82</v>
      </c>
      <c r="M39" s="24">
        <f>SUM(M6:M38)</f>
        <v>26269273.64</v>
      </c>
      <c r="N39" s="24">
        <f>SUM(N6:N38)</f>
        <v>4510530.71</v>
      </c>
      <c r="O39" s="22">
        <f>SUM(O6:O38)</f>
        <v>5574378.96</v>
      </c>
      <c r="P39" s="24">
        <f>SUM(P6:P38)</f>
        <v>10287298.87</v>
      </c>
      <c r="Q39" s="24">
        <f>SUM(Q6:Q38)</f>
        <v>4719942.099999999</v>
      </c>
      <c r="R39" s="24">
        <f>SUM(R36:R38)</f>
        <v>3563150.11</v>
      </c>
      <c r="S39" s="36">
        <v>30631394.49</v>
      </c>
      <c r="T39" s="36">
        <v>5969775.1</v>
      </c>
      <c r="U39" s="36">
        <v>284995.46</v>
      </c>
      <c r="V39" s="22">
        <v>7022715.94</v>
      </c>
      <c r="W39" s="36">
        <v>1441511.38</v>
      </c>
      <c r="X39" s="36">
        <v>3269823.15</v>
      </c>
      <c r="Y39" s="36">
        <v>53808.48</v>
      </c>
      <c r="Z39" s="36">
        <v>4460000</v>
      </c>
      <c r="AA39" s="36">
        <v>6020000</v>
      </c>
      <c r="AB39" s="36">
        <v>59154024</v>
      </c>
      <c r="AC39" s="22">
        <v>6352169.09</v>
      </c>
    </row>
    <row r="40" spans="3:30" ht="15.75">
      <c r="C40" s="2"/>
      <c r="D40" s="1"/>
      <c r="O40" s="8"/>
      <c r="AD40" s="5"/>
    </row>
    <row r="41" spans="1:30" ht="15.75">
      <c r="A41" s="2"/>
      <c r="B41" s="2"/>
      <c r="D41" s="3"/>
      <c r="E41" s="10"/>
      <c r="G41" s="7"/>
      <c r="H41" s="7"/>
      <c r="I41" s="7"/>
      <c r="J41" s="7"/>
      <c r="K41" s="7"/>
      <c r="L41" s="7"/>
      <c r="M41" s="7"/>
      <c r="N41" s="7"/>
      <c r="O41" s="9"/>
      <c r="P41" s="7"/>
      <c r="Q41" s="7"/>
      <c r="R41" s="7"/>
      <c r="S41" s="11"/>
      <c r="T41" s="11"/>
      <c r="U41" s="7"/>
      <c r="V41" s="7"/>
      <c r="W41" s="7"/>
      <c r="X41" s="7"/>
      <c r="Y41" s="7"/>
      <c r="Z41" s="7"/>
      <c r="AA41" s="7"/>
      <c r="AB41" s="9"/>
      <c r="AD41" s="4"/>
    </row>
    <row r="43" spans="3:4" ht="12.75">
      <c r="C43" s="1"/>
      <c r="D43" s="1"/>
    </row>
    <row r="44" spans="1:28" ht="12.75">
      <c r="A44" s="1"/>
      <c r="B44" s="1"/>
      <c r="E44" s="7"/>
      <c r="F44" s="7"/>
      <c r="G44" s="7"/>
      <c r="H44" s="7"/>
      <c r="I44" s="7"/>
      <c r="J44" s="7"/>
      <c r="K44" s="7"/>
      <c r="L44" s="7"/>
      <c r="M44" s="7"/>
      <c r="N44" s="7"/>
      <c r="O44" s="1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/>
    </row>
    <row r="48" spans="3:4" ht="12.75">
      <c r="C48" s="1"/>
      <c r="D48" s="1"/>
    </row>
    <row r="49" spans="1:28" ht="12.75">
      <c r="A49" s="1" t="s">
        <v>21</v>
      </c>
      <c r="B49" s="1"/>
      <c r="E49" s="7"/>
      <c r="F49" s="7"/>
      <c r="G49" s="7"/>
      <c r="H49" s="7"/>
      <c r="I49" s="7"/>
      <c r="J49" s="7"/>
      <c r="K49" s="7"/>
      <c r="L49" s="7"/>
      <c r="M49" s="7"/>
      <c r="N49" s="7"/>
      <c r="O49" s="1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9"/>
    </row>
    <row r="51" ht="12.75">
      <c r="C51" s="1"/>
    </row>
    <row r="52" spans="1:27" ht="12.75">
      <c r="A52" s="1"/>
      <c r="B52" s="1"/>
      <c r="D52" s="1"/>
      <c r="E52" s="7"/>
      <c r="F52" s="7"/>
      <c r="G52" s="7"/>
      <c r="H52" s="7"/>
      <c r="I52" s="7"/>
      <c r="J52" s="7"/>
      <c r="K52" s="7"/>
      <c r="L52" s="7"/>
      <c r="M52" s="7"/>
      <c r="N52" s="7"/>
      <c r="O52" s="1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</sheetData>
  <sheetProtection/>
  <mergeCells count="77">
    <mergeCell ref="A24:B24"/>
    <mergeCell ref="F24:G24"/>
    <mergeCell ref="A25:B25"/>
    <mergeCell ref="F25:G25"/>
    <mergeCell ref="A30:B30"/>
    <mergeCell ref="F30:G30"/>
    <mergeCell ref="A21:B21"/>
    <mergeCell ref="F21:G21"/>
    <mergeCell ref="A22:B22"/>
    <mergeCell ref="F22:G22"/>
    <mergeCell ref="A23:B23"/>
    <mergeCell ref="F23:G23"/>
    <mergeCell ref="N4:N5"/>
    <mergeCell ref="R4:R5"/>
    <mergeCell ref="A9:B9"/>
    <mergeCell ref="S4:Y4"/>
    <mergeCell ref="A29:B29"/>
    <mergeCell ref="A17:B17"/>
    <mergeCell ref="A12:B12"/>
    <mergeCell ref="F7:H7"/>
    <mergeCell ref="Q4:Q5"/>
    <mergeCell ref="I4:I5"/>
    <mergeCell ref="P4:P5"/>
    <mergeCell ref="E4:E5"/>
    <mergeCell ref="F4:H5"/>
    <mergeCell ref="F36:H36"/>
    <mergeCell ref="A28:B28"/>
    <mergeCell ref="O4:O5"/>
    <mergeCell ref="L4:L5"/>
    <mergeCell ref="J4:J5"/>
    <mergeCell ref="K4:K5"/>
    <mergeCell ref="M4:M5"/>
    <mergeCell ref="A39:B39"/>
    <mergeCell ref="F39:G39"/>
    <mergeCell ref="F28:G28"/>
    <mergeCell ref="F29:G29"/>
    <mergeCell ref="A20:B20"/>
    <mergeCell ref="A31:B31"/>
    <mergeCell ref="F31:G31"/>
    <mergeCell ref="A32:B32"/>
    <mergeCell ref="F27:H27"/>
    <mergeCell ref="F26:H26"/>
    <mergeCell ref="A13:B13"/>
    <mergeCell ref="F13:H13"/>
    <mergeCell ref="A16:B16"/>
    <mergeCell ref="F8:H8"/>
    <mergeCell ref="F9:H9"/>
    <mergeCell ref="A14:B14"/>
    <mergeCell ref="F11:H11"/>
    <mergeCell ref="A8:B8"/>
    <mergeCell ref="A1:Y2"/>
    <mergeCell ref="A11:B11"/>
    <mergeCell ref="A4:B5"/>
    <mergeCell ref="A6:B6"/>
    <mergeCell ref="A7:B7"/>
    <mergeCell ref="A35:B35"/>
    <mergeCell ref="A34:B34"/>
    <mergeCell ref="A19:B19"/>
    <mergeCell ref="A10:B10"/>
    <mergeCell ref="F20:G20"/>
    <mergeCell ref="F17:G17"/>
    <mergeCell ref="C4:C5"/>
    <mergeCell ref="D4:D5"/>
    <mergeCell ref="F10:H10"/>
    <mergeCell ref="F12:H12"/>
    <mergeCell ref="F14:H14"/>
    <mergeCell ref="F6:G6"/>
    <mergeCell ref="A36:B36"/>
    <mergeCell ref="A37:B37"/>
    <mergeCell ref="F37:G37"/>
    <mergeCell ref="F34:G34"/>
    <mergeCell ref="F35:G35"/>
    <mergeCell ref="F16:H16"/>
    <mergeCell ref="A26:B26"/>
    <mergeCell ref="A27:B27"/>
    <mergeCell ref="F19:G19"/>
    <mergeCell ref="F32:G32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Gbuh</cp:lastModifiedBy>
  <cp:lastPrinted>2019-03-21T06:01:59Z</cp:lastPrinted>
  <dcterms:created xsi:type="dcterms:W3CDTF">2012-10-08T06:14:02Z</dcterms:created>
  <dcterms:modified xsi:type="dcterms:W3CDTF">2021-09-07T06:42:23Z</dcterms:modified>
  <cp:category/>
  <cp:version/>
  <cp:contentType/>
  <cp:contentStatus/>
</cp:coreProperties>
</file>